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 (2)" sheetId="1" r:id="rId1"/>
    <sheet name="Sheet1" sheetId="2" r:id="rId2"/>
    <sheet name="Sheet2" sheetId="3" r:id="rId3"/>
    <sheet name="Sheet3" sheetId="4" r:id="rId4"/>
  </sheets>
  <definedNames>
    <definedName name="_xlnm.Print_Titles" localSheetId="0">'Sheet2 (2)'!$3:$3</definedName>
  </definedNames>
  <calcPr fullCalcOnLoad="1"/>
</workbook>
</file>

<file path=xl/sharedStrings.xml><?xml version="1.0" encoding="utf-8"?>
<sst xmlns="http://schemas.openxmlformats.org/spreadsheetml/2006/main" count="50" uniqueCount="50">
  <si>
    <t>nr crt</t>
  </si>
  <si>
    <t>Nume partener</t>
  </si>
  <si>
    <t>A&amp;A FARM</t>
  </si>
  <si>
    <t>AMINA BAZ PHARM -DRAGOS VODA</t>
  </si>
  <si>
    <t>ANISA SRL-JEGALIA</t>
  </si>
  <si>
    <t>BRAXUS CONTINENTAL S.R.L.</t>
  </si>
  <si>
    <t>CARMEN</t>
  </si>
  <si>
    <t>CEZIVO PLANT S.R.L.</t>
  </si>
  <si>
    <t>DIANA</t>
  </si>
  <si>
    <t>ELAMI FARM S.R.L.</t>
  </si>
  <si>
    <t>ELIFLOR CRIVAT</t>
  </si>
  <si>
    <t>FARMACONSTEC SURVEYOR SRL CURCANI</t>
  </si>
  <si>
    <t>FARMALIFE SERV</t>
  </si>
  <si>
    <t>FARMVIO S.R.L.</t>
  </si>
  <si>
    <t>GOLD ELIXIR S.R.L.</t>
  </si>
  <si>
    <t>GREENFARM</t>
  </si>
  <si>
    <t>HELPNET FARMA CALARASI</t>
  </si>
  <si>
    <t>LELIA SRL</t>
  </si>
  <si>
    <t>LOGIC TRADE</t>
  </si>
  <si>
    <t>MAGISTRAL FARM</t>
  </si>
  <si>
    <t>MARA REMEDIUM FARM SRL</t>
  </si>
  <si>
    <t>MEDIMFARM TOPFARM S.A. OLTENITA</t>
  </si>
  <si>
    <t>MED-SERV UNITED CALARASI PREL BUCURESTI NR.24 BL.M19</t>
  </si>
  <si>
    <t>MINA DROGHERIE S.R.L. CASCIOARELE</t>
  </si>
  <si>
    <t>NATUMED</t>
  </si>
  <si>
    <t>NEED FARM SRL- ILEANA</t>
  </si>
  <si>
    <t>NEOPHARM</t>
  </si>
  <si>
    <t>Pharma Life S.R.L. -FUNDENI</t>
  </si>
  <si>
    <t>PIPERA PHARMA SRL CHIRNOGI</t>
  </si>
  <si>
    <t>PRIMAPHARM</t>
  </si>
  <si>
    <t>PRIMULA FARM S.R.L.</t>
  </si>
  <si>
    <t>SANTO BVLIFE FARM S.R.L.</t>
  </si>
  <si>
    <t>SENSIBLU</t>
  </si>
  <si>
    <t>SF.ELENA</t>
  </si>
  <si>
    <t>SOFIAFARM CURCANI</t>
  </si>
  <si>
    <t>TEHNO-FARM</t>
  </si>
  <si>
    <t>VALYFARM SRL CALARASI-FARMACIA CATENA</t>
  </si>
  <si>
    <t>VIOMED FARM OLTENITA AG.51-53</t>
  </si>
  <si>
    <t>total</t>
  </si>
  <si>
    <t>Consum medicamente inregistrat la nivel CAS Calarasi aferent lunii august 2022-medicamente cu si fara contributie personala</t>
  </si>
  <si>
    <t>pens cnas cv in afara CA</t>
  </si>
  <si>
    <t>pens ms cv-in afara CA</t>
  </si>
  <si>
    <t>aviz mss</t>
  </si>
  <si>
    <t>pens cnas</t>
  </si>
  <si>
    <t>pens ms</t>
  </si>
  <si>
    <t>DEPASIRE  CA</t>
  </si>
  <si>
    <t>valoare incadrare CA</t>
  </si>
  <si>
    <t xml:space="preserve">c+g </t>
  </si>
  <si>
    <t>cost volum</t>
  </si>
  <si>
    <t>cost volum in afara CA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</si>
</sst>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" fontId="0" fillId="0" borderId="3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" fontId="0" fillId="0" borderId="6" xfId="0" applyBorder="1" applyAlignment="1">
      <alignment horizontal="right"/>
    </xf>
    <xf numFmtId="4" fontId="2" fillId="0" borderId="1" xfId="0" applyNumberFormat="1" applyFont="1" applyBorder="1" applyAlignment="1">
      <alignment/>
    </xf>
    <xf numFmtId="0" fontId="3" fillId="0" borderId="0" xfId="0" applyFont="1" applyAlignment="1">
      <alignment wrapText="1"/>
    </xf>
    <xf numFmtId="4" fontId="4" fillId="0" borderId="3" xfId="0" applyFont="1" applyBorder="1" applyAlignment="1">
      <alignment horizontal="right"/>
    </xf>
    <xf numFmtId="4" fontId="4" fillId="0" borderId="6" xfId="0" applyFont="1" applyBorder="1" applyAlignment="1">
      <alignment horizontal="right"/>
    </xf>
    <xf numFmtId="4" fontId="5" fillId="0" borderId="1" xfId="0" applyNumberFormat="1" applyFont="1" applyBorder="1" applyAlignment="1">
      <alignment/>
    </xf>
    <xf numFmtId="4" fontId="6" fillId="0" borderId="3" xfId="0" applyFont="1" applyBorder="1" applyAlignment="1">
      <alignment horizontal="right"/>
    </xf>
    <xf numFmtId="4" fontId="6" fillId="0" borderId="6" xfId="0" applyFont="1" applyBorder="1" applyAlignment="1">
      <alignment horizontal="right"/>
    </xf>
    <xf numFmtId="4" fontId="7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2" borderId="6" xfId="0" applyFont="1" applyBorder="1" applyAlignment="1">
      <alignment horizontal="center"/>
    </xf>
    <xf numFmtId="0" fontId="2" fillId="2" borderId="3" xfId="0" applyFont="1" applyBorder="1" applyAlignment="1">
      <alignment horizontal="center"/>
    </xf>
    <xf numFmtId="0" fontId="7" fillId="2" borderId="3" xfId="0" applyFont="1" applyBorder="1" applyAlignment="1">
      <alignment horizontal="center" wrapText="1"/>
    </xf>
    <xf numFmtId="0" fontId="8" fillId="2" borderId="3" xfId="0" applyFont="1" applyBorder="1" applyAlignment="1">
      <alignment horizontal="center" wrapText="1"/>
    </xf>
    <xf numFmtId="4" fontId="0" fillId="0" borderId="1" xfId="0" applyNumberFormat="1" applyBorder="1" applyAlignment="1">
      <alignment/>
    </xf>
    <xf numFmtId="4" fontId="0" fillId="3" borderId="6" xfId="0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E50" sqref="E50"/>
    </sheetView>
  </sheetViews>
  <sheetFormatPr defaultColWidth="9.140625" defaultRowHeight="12.75"/>
  <cols>
    <col min="1" max="1" width="7.140625" style="0" customWidth="1"/>
    <col min="2" max="2" width="23.57421875" style="0" customWidth="1"/>
    <col min="3" max="3" width="13.57421875" style="0" customWidth="1"/>
    <col min="4" max="4" width="11.28125" style="0" customWidth="1"/>
    <col min="5" max="5" width="11.7109375" style="0" customWidth="1"/>
    <col min="7" max="8" width="10.7109375" style="0" customWidth="1"/>
    <col min="9" max="9" width="12.00390625" style="0" customWidth="1"/>
    <col min="10" max="10" width="11.57421875" style="0" customWidth="1"/>
  </cols>
  <sheetData>
    <row r="1" spans="1:11" ht="12.75" customHeight="1">
      <c r="A1" s="23" t="s">
        <v>39</v>
      </c>
      <c r="B1" s="23"/>
      <c r="C1" s="23"/>
      <c r="D1" s="23"/>
      <c r="E1" s="23"/>
      <c r="F1" s="23"/>
      <c r="G1" s="23"/>
      <c r="H1" s="23"/>
      <c r="I1" s="23"/>
      <c r="J1" s="23"/>
      <c r="K1" s="8"/>
    </row>
    <row r="2" spans="1:11" ht="25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8"/>
    </row>
    <row r="3" spans="1:10" ht="36">
      <c r="A3" s="16" t="s">
        <v>0</v>
      </c>
      <c r="B3" s="17" t="s">
        <v>1</v>
      </c>
      <c r="C3" s="19" t="s">
        <v>47</v>
      </c>
      <c r="D3" s="19" t="s">
        <v>42</v>
      </c>
      <c r="E3" s="19" t="s">
        <v>43</v>
      </c>
      <c r="F3" s="19" t="s">
        <v>44</v>
      </c>
      <c r="G3" s="19" t="s">
        <v>48</v>
      </c>
      <c r="H3" s="18" t="s">
        <v>49</v>
      </c>
      <c r="I3" s="18" t="s">
        <v>40</v>
      </c>
      <c r="J3" s="18" t="s">
        <v>41</v>
      </c>
    </row>
    <row r="4" spans="1:11" ht="12.75">
      <c r="A4" s="1">
        <v>1</v>
      </c>
      <c r="B4" s="2" t="s">
        <v>2</v>
      </c>
      <c r="C4" s="3">
        <v>124049.32</v>
      </c>
      <c r="D4" s="3">
        <v>17085.16</v>
      </c>
      <c r="E4" s="3">
        <v>3853.44</v>
      </c>
      <c r="F4" s="3">
        <v>3082.59</v>
      </c>
      <c r="G4" s="3">
        <v>13969.2</v>
      </c>
      <c r="H4" s="12">
        <v>13969.2</v>
      </c>
      <c r="I4" s="9">
        <v>902.19</v>
      </c>
      <c r="J4" s="9">
        <v>721.77</v>
      </c>
      <c r="K4" s="15"/>
    </row>
    <row r="5" spans="1:10" ht="12.75">
      <c r="A5" s="1">
        <v>2</v>
      </c>
      <c r="B5" s="2" t="s">
        <v>3</v>
      </c>
      <c r="C5" s="3">
        <v>45493.94</v>
      </c>
      <c r="D5" s="3">
        <v>0</v>
      </c>
      <c r="E5" s="3">
        <v>1396.14</v>
      </c>
      <c r="F5" s="3">
        <v>1116.99</v>
      </c>
      <c r="G5" s="3">
        <v>2019.01</v>
      </c>
      <c r="H5" s="12">
        <v>2019.01</v>
      </c>
      <c r="I5" s="9">
        <v>0</v>
      </c>
      <c r="J5" s="9">
        <v>0</v>
      </c>
    </row>
    <row r="6" spans="1:10" ht="12.75">
      <c r="A6" s="1">
        <v>3</v>
      </c>
      <c r="B6" s="2" t="s">
        <v>4</v>
      </c>
      <c r="C6" s="3">
        <v>91102.56</v>
      </c>
      <c r="D6" s="3">
        <v>3500.19</v>
      </c>
      <c r="E6" s="3">
        <v>844.78</v>
      </c>
      <c r="F6" s="3">
        <v>675.82</v>
      </c>
      <c r="G6" s="3">
        <v>5850.89</v>
      </c>
      <c r="H6" s="12">
        <v>5850.89</v>
      </c>
      <c r="I6" s="9">
        <v>447.36</v>
      </c>
      <c r="J6" s="9">
        <v>357.87</v>
      </c>
    </row>
    <row r="7" spans="1:10" ht="12.75">
      <c r="A7" s="1">
        <v>4</v>
      </c>
      <c r="B7" s="2" t="s">
        <v>5</v>
      </c>
      <c r="C7" s="3">
        <v>2050.63</v>
      </c>
      <c r="D7" s="3">
        <v>0</v>
      </c>
      <c r="E7" s="3">
        <v>318.59</v>
      </c>
      <c r="F7" s="3">
        <v>254.86</v>
      </c>
      <c r="G7" s="3">
        <v>0</v>
      </c>
      <c r="H7" s="12">
        <v>0</v>
      </c>
      <c r="I7" s="9">
        <v>0</v>
      </c>
      <c r="J7" s="9">
        <v>0</v>
      </c>
    </row>
    <row r="8" spans="1:10" ht="12.75">
      <c r="A8" s="1">
        <v>5</v>
      </c>
      <c r="B8" s="2" t="s">
        <v>6</v>
      </c>
      <c r="C8" s="3">
        <v>19801.83</v>
      </c>
      <c r="D8" s="3">
        <v>0</v>
      </c>
      <c r="E8" s="3">
        <v>1907.02</v>
      </c>
      <c r="F8" s="3">
        <v>1525.55</v>
      </c>
      <c r="G8" s="3">
        <v>1122.8</v>
      </c>
      <c r="H8" s="12">
        <v>1122.8</v>
      </c>
      <c r="I8" s="9">
        <v>148.73</v>
      </c>
      <c r="J8" s="9">
        <v>118.99</v>
      </c>
    </row>
    <row r="9" spans="1:10" ht="12.75">
      <c r="A9" s="1">
        <v>6</v>
      </c>
      <c r="B9" s="2" t="s">
        <v>7</v>
      </c>
      <c r="C9" s="3">
        <v>1213.26</v>
      </c>
      <c r="D9" s="3">
        <v>0</v>
      </c>
      <c r="E9" s="3">
        <v>20.85</v>
      </c>
      <c r="F9" s="3">
        <v>16.68</v>
      </c>
      <c r="G9" s="3">
        <v>0</v>
      </c>
      <c r="H9" s="12">
        <v>0</v>
      </c>
      <c r="I9" s="9">
        <v>0</v>
      </c>
      <c r="J9" s="9">
        <v>0</v>
      </c>
    </row>
    <row r="10" spans="1:10" ht="12.75">
      <c r="A10" s="1">
        <v>7</v>
      </c>
      <c r="B10" s="2" t="s">
        <v>8</v>
      </c>
      <c r="C10" s="3">
        <v>15349.65</v>
      </c>
      <c r="D10" s="3">
        <v>0</v>
      </c>
      <c r="E10" s="3">
        <v>788.18</v>
      </c>
      <c r="F10" s="3">
        <v>630.46</v>
      </c>
      <c r="G10" s="3">
        <v>1839.96</v>
      </c>
      <c r="H10" s="12">
        <v>1839.96</v>
      </c>
      <c r="I10" s="9">
        <v>382.87</v>
      </c>
      <c r="J10" s="9">
        <v>306.29</v>
      </c>
    </row>
    <row r="11" spans="1:10" ht="12.75">
      <c r="A11" s="1">
        <v>8</v>
      </c>
      <c r="B11" s="2" t="s">
        <v>9</v>
      </c>
      <c r="C11" s="3">
        <v>20134.44</v>
      </c>
      <c r="D11" s="3">
        <v>0</v>
      </c>
      <c r="E11" s="3">
        <v>166.61</v>
      </c>
      <c r="F11" s="3">
        <v>133.29</v>
      </c>
      <c r="G11" s="3">
        <v>4418.01</v>
      </c>
      <c r="H11" s="12">
        <v>4418.01</v>
      </c>
      <c r="I11" s="9">
        <v>464.01</v>
      </c>
      <c r="J11" s="9">
        <v>371.21</v>
      </c>
    </row>
    <row r="12" spans="1:10" ht="12.75">
      <c r="A12" s="1">
        <v>9</v>
      </c>
      <c r="B12" s="2" t="s">
        <v>10</v>
      </c>
      <c r="C12" s="3">
        <v>53924.85</v>
      </c>
      <c r="D12" s="3">
        <v>0</v>
      </c>
      <c r="E12" s="3">
        <v>5987.64</v>
      </c>
      <c r="F12" s="3">
        <v>4790.17</v>
      </c>
      <c r="G12" s="3">
        <v>3517.91</v>
      </c>
      <c r="H12" s="12">
        <v>3517.91</v>
      </c>
      <c r="I12" s="9">
        <v>1822.44</v>
      </c>
      <c r="J12" s="9">
        <v>1457.98</v>
      </c>
    </row>
    <row r="13" spans="1:10" ht="12.75">
      <c r="A13" s="1">
        <v>10</v>
      </c>
      <c r="B13" s="2" t="s">
        <v>11</v>
      </c>
      <c r="C13" s="3">
        <v>6838.37</v>
      </c>
      <c r="D13" s="3">
        <v>0</v>
      </c>
      <c r="E13" s="3">
        <v>262.62</v>
      </c>
      <c r="F13" s="3">
        <v>210.09</v>
      </c>
      <c r="G13" s="3">
        <v>1785.54</v>
      </c>
      <c r="H13" s="12">
        <v>1785.54</v>
      </c>
      <c r="I13" s="9">
        <v>148.73</v>
      </c>
      <c r="J13" s="9">
        <v>118.99</v>
      </c>
    </row>
    <row r="14" spans="1:10" ht="12.75">
      <c r="A14" s="1">
        <v>11</v>
      </c>
      <c r="B14" s="2" t="s">
        <v>12</v>
      </c>
      <c r="C14" s="3">
        <v>32685.23</v>
      </c>
      <c r="D14" s="3">
        <v>0</v>
      </c>
      <c r="E14" s="3">
        <v>1162.78</v>
      </c>
      <c r="F14" s="3">
        <v>930.32</v>
      </c>
      <c r="G14" s="3">
        <v>2768.24</v>
      </c>
      <c r="H14" s="12">
        <v>2768.24</v>
      </c>
      <c r="I14" s="9">
        <v>754.69</v>
      </c>
      <c r="J14" s="9">
        <v>603.77</v>
      </c>
    </row>
    <row r="15" spans="1:10" ht="12.75">
      <c r="A15" s="1">
        <v>12</v>
      </c>
      <c r="B15" s="2" t="s">
        <v>13</v>
      </c>
      <c r="C15" s="3">
        <v>74110</v>
      </c>
      <c r="D15" s="3">
        <v>491.69</v>
      </c>
      <c r="E15" s="3">
        <v>4300.17</v>
      </c>
      <c r="F15" s="3">
        <v>3440.28</v>
      </c>
      <c r="G15" s="3">
        <v>7839.09</v>
      </c>
      <c r="H15" s="12">
        <v>7839.09</v>
      </c>
      <c r="I15" s="9">
        <v>3162.94</v>
      </c>
      <c r="J15" s="9">
        <v>2530.4</v>
      </c>
    </row>
    <row r="16" spans="1:10" ht="12.75">
      <c r="A16" s="1">
        <v>13</v>
      </c>
      <c r="B16" s="2" t="s">
        <v>14</v>
      </c>
      <c r="C16" s="3">
        <v>38401</v>
      </c>
      <c r="D16" s="3">
        <v>0</v>
      </c>
      <c r="E16" s="3">
        <v>504.28</v>
      </c>
      <c r="F16" s="3">
        <v>403.46</v>
      </c>
      <c r="G16" s="3">
        <v>3098.71</v>
      </c>
      <c r="H16" s="12">
        <v>3098.71</v>
      </c>
      <c r="I16" s="9">
        <v>0</v>
      </c>
      <c r="J16" s="9">
        <v>0</v>
      </c>
    </row>
    <row r="17" spans="1:10" ht="12.75">
      <c r="A17" s="1">
        <v>14</v>
      </c>
      <c r="B17" s="2" t="s">
        <v>15</v>
      </c>
      <c r="C17" s="3">
        <v>22712.3</v>
      </c>
      <c r="D17" s="3">
        <v>0</v>
      </c>
      <c r="E17" s="3">
        <v>2591.68</v>
      </c>
      <c r="F17" s="3">
        <v>2073.31</v>
      </c>
      <c r="G17" s="3">
        <v>2102.31</v>
      </c>
      <c r="H17" s="12">
        <v>2102.31</v>
      </c>
      <c r="I17" s="9">
        <v>0</v>
      </c>
      <c r="J17" s="9">
        <v>0</v>
      </c>
    </row>
    <row r="18" spans="1:10" ht="12.75">
      <c r="A18" s="1">
        <v>15</v>
      </c>
      <c r="B18" s="2" t="s">
        <v>16</v>
      </c>
      <c r="C18" s="3">
        <v>44480.51</v>
      </c>
      <c r="D18" s="3">
        <v>14877.61</v>
      </c>
      <c r="E18" s="3">
        <v>1694.61</v>
      </c>
      <c r="F18" s="3">
        <v>1355.65</v>
      </c>
      <c r="G18" s="3">
        <v>7792.3</v>
      </c>
      <c r="H18" s="12">
        <v>7792.3</v>
      </c>
      <c r="I18" s="9">
        <v>159.35</v>
      </c>
      <c r="J18" s="9">
        <v>127.48</v>
      </c>
    </row>
    <row r="19" spans="1:10" ht="12.75">
      <c r="A19" s="1">
        <v>16</v>
      </c>
      <c r="B19" s="2" t="s">
        <v>17</v>
      </c>
      <c r="C19" s="3">
        <v>26395.97</v>
      </c>
      <c r="D19" s="3">
        <v>0</v>
      </c>
      <c r="E19" s="3">
        <v>1221.36</v>
      </c>
      <c r="F19" s="3">
        <v>977.11</v>
      </c>
      <c r="G19" s="3">
        <v>1211.65</v>
      </c>
      <c r="H19" s="12">
        <v>1211.65</v>
      </c>
      <c r="I19" s="9">
        <v>0</v>
      </c>
      <c r="J19" s="9">
        <v>0</v>
      </c>
    </row>
    <row r="20" spans="1:10" ht="12.75">
      <c r="A20" s="1">
        <v>17</v>
      </c>
      <c r="B20" s="2" t="s">
        <v>18</v>
      </c>
      <c r="C20" s="3">
        <v>24929.75</v>
      </c>
      <c r="D20" s="3">
        <v>0</v>
      </c>
      <c r="E20" s="3">
        <v>166.18</v>
      </c>
      <c r="F20" s="3">
        <v>132.97</v>
      </c>
      <c r="G20" s="3">
        <v>1254.83</v>
      </c>
      <c r="H20" s="12">
        <v>1254.83</v>
      </c>
      <c r="I20" s="9">
        <v>166.55</v>
      </c>
      <c r="J20" s="9">
        <v>133.23</v>
      </c>
    </row>
    <row r="21" spans="1:10" ht="12.75">
      <c r="A21" s="1">
        <v>18</v>
      </c>
      <c r="B21" s="2" t="s">
        <v>19</v>
      </c>
      <c r="C21" s="3">
        <v>218394.66</v>
      </c>
      <c r="D21" s="3">
        <v>11875.12</v>
      </c>
      <c r="E21" s="3">
        <v>3893.55</v>
      </c>
      <c r="F21" s="3">
        <v>3114.76</v>
      </c>
      <c r="G21" s="3">
        <v>8921.1</v>
      </c>
      <c r="H21" s="12">
        <v>8921.1</v>
      </c>
      <c r="I21" s="9">
        <v>297.46</v>
      </c>
      <c r="J21" s="9">
        <v>237.98</v>
      </c>
    </row>
    <row r="22" spans="1:10" ht="12.75">
      <c r="A22" s="1">
        <v>19</v>
      </c>
      <c r="B22" s="2" t="s">
        <v>20</v>
      </c>
      <c r="C22" s="3">
        <v>523.82</v>
      </c>
      <c r="D22" s="3">
        <v>0</v>
      </c>
      <c r="E22" s="3">
        <v>0</v>
      </c>
      <c r="F22" s="3">
        <v>0</v>
      </c>
      <c r="G22" s="3">
        <v>0</v>
      </c>
      <c r="H22" s="12">
        <v>0</v>
      </c>
      <c r="I22" s="9">
        <v>0</v>
      </c>
      <c r="J22" s="9">
        <v>0</v>
      </c>
    </row>
    <row r="23" spans="1:10" ht="12.75">
      <c r="A23" s="1">
        <v>20</v>
      </c>
      <c r="B23" s="2" t="s">
        <v>21</v>
      </c>
      <c r="C23" s="3">
        <v>33950.75</v>
      </c>
      <c r="D23" s="3">
        <v>4647.33</v>
      </c>
      <c r="E23" s="3">
        <v>1536.05</v>
      </c>
      <c r="F23" s="3">
        <v>1228.83</v>
      </c>
      <c r="G23" s="3">
        <v>9957.74</v>
      </c>
      <c r="H23" s="12">
        <v>9957.74</v>
      </c>
      <c r="I23" s="9">
        <v>755.08</v>
      </c>
      <c r="J23" s="9">
        <v>604.07</v>
      </c>
    </row>
    <row r="24" spans="1:10" ht="12.75">
      <c r="A24" s="1">
        <v>21</v>
      </c>
      <c r="B24" s="2" t="s">
        <v>22</v>
      </c>
      <c r="C24" s="3">
        <v>272895.51</v>
      </c>
      <c r="D24" s="3">
        <v>76195.38</v>
      </c>
      <c r="E24" s="3">
        <v>8181.43</v>
      </c>
      <c r="F24" s="3">
        <v>6544.61</v>
      </c>
      <c r="G24" s="3">
        <v>27706.46</v>
      </c>
      <c r="H24" s="12">
        <v>27706.46</v>
      </c>
      <c r="I24" s="9">
        <v>2400.12</v>
      </c>
      <c r="J24" s="9">
        <v>1920.05</v>
      </c>
    </row>
    <row r="25" spans="1:10" ht="12.75">
      <c r="A25" s="1">
        <v>22</v>
      </c>
      <c r="B25" s="2" t="s">
        <v>23</v>
      </c>
      <c r="C25" s="3">
        <v>5298.63</v>
      </c>
      <c r="D25" s="3">
        <v>0</v>
      </c>
      <c r="E25" s="3">
        <v>419.57</v>
      </c>
      <c r="F25" s="3">
        <v>335.65</v>
      </c>
      <c r="G25" s="3">
        <v>0</v>
      </c>
      <c r="H25" s="12">
        <v>0</v>
      </c>
      <c r="I25" s="9">
        <v>0</v>
      </c>
      <c r="J25" s="9">
        <v>0</v>
      </c>
    </row>
    <row r="26" spans="1:10" ht="12.75">
      <c r="A26" s="1">
        <v>23</v>
      </c>
      <c r="B26" s="2" t="s">
        <v>24</v>
      </c>
      <c r="C26" s="3">
        <v>13971.49</v>
      </c>
      <c r="D26" s="3">
        <v>0</v>
      </c>
      <c r="E26" s="3">
        <v>12.05</v>
      </c>
      <c r="F26" s="3">
        <v>9.64</v>
      </c>
      <c r="G26" s="3">
        <v>1391.69</v>
      </c>
      <c r="H26" s="12">
        <v>1391.69</v>
      </c>
      <c r="I26" s="9">
        <v>0</v>
      </c>
      <c r="J26" s="9">
        <v>0</v>
      </c>
    </row>
    <row r="27" spans="1:10" ht="12.75">
      <c r="A27" s="1">
        <v>24</v>
      </c>
      <c r="B27" s="2" t="s">
        <v>25</v>
      </c>
      <c r="C27" s="3">
        <v>49158.41</v>
      </c>
      <c r="D27" s="3">
        <v>327.8</v>
      </c>
      <c r="E27" s="3">
        <v>4748.53</v>
      </c>
      <c r="F27" s="3">
        <v>3798.89</v>
      </c>
      <c r="G27" s="3">
        <v>1650.08</v>
      </c>
      <c r="H27" s="12">
        <v>1650.08</v>
      </c>
      <c r="I27" s="9">
        <v>0</v>
      </c>
      <c r="J27" s="9">
        <v>0</v>
      </c>
    </row>
    <row r="28" spans="1:10" ht="12.75">
      <c r="A28" s="1">
        <v>25</v>
      </c>
      <c r="B28" s="2" t="s">
        <v>26</v>
      </c>
      <c r="C28" s="3">
        <v>208823.24</v>
      </c>
      <c r="D28" s="3">
        <v>1311.2</v>
      </c>
      <c r="E28" s="3">
        <v>6051.53</v>
      </c>
      <c r="F28" s="3">
        <v>4841.22</v>
      </c>
      <c r="G28" s="3">
        <v>10851.24</v>
      </c>
      <c r="H28" s="12">
        <v>10851.24</v>
      </c>
      <c r="I28" s="9">
        <v>1196.11</v>
      </c>
      <c r="J28" s="9">
        <v>956.91</v>
      </c>
    </row>
    <row r="29" spans="1:10" ht="12.75">
      <c r="A29" s="1">
        <v>26</v>
      </c>
      <c r="B29" s="2" t="s">
        <v>27</v>
      </c>
      <c r="C29" s="3">
        <v>39204.87</v>
      </c>
      <c r="D29" s="3">
        <v>0</v>
      </c>
      <c r="E29" s="3">
        <v>2078.88</v>
      </c>
      <c r="F29" s="3">
        <v>1662.99</v>
      </c>
      <c r="G29" s="3">
        <v>3615.38</v>
      </c>
      <c r="H29" s="12">
        <v>3615.38</v>
      </c>
      <c r="I29" s="9">
        <v>0</v>
      </c>
      <c r="J29" s="9">
        <v>0</v>
      </c>
    </row>
    <row r="30" spans="1:10" ht="12.75">
      <c r="A30" s="1">
        <v>27</v>
      </c>
      <c r="B30" s="2" t="s">
        <v>28</v>
      </c>
      <c r="C30" s="3">
        <v>2823.27</v>
      </c>
      <c r="D30" s="3">
        <v>0</v>
      </c>
      <c r="E30" s="3">
        <v>365.25</v>
      </c>
      <c r="F30" s="3">
        <v>292.22</v>
      </c>
      <c r="G30" s="3">
        <v>914.46</v>
      </c>
      <c r="H30" s="12">
        <v>914.46</v>
      </c>
      <c r="I30" s="9">
        <v>148.73</v>
      </c>
      <c r="J30" s="9">
        <v>118.99</v>
      </c>
    </row>
    <row r="31" spans="1:10" ht="12.75">
      <c r="A31" s="1">
        <v>28</v>
      </c>
      <c r="B31" s="2" t="s">
        <v>29</v>
      </c>
      <c r="C31" s="3">
        <v>448616.99</v>
      </c>
      <c r="D31" s="3">
        <v>26271.15</v>
      </c>
      <c r="E31" s="3">
        <v>17086.26</v>
      </c>
      <c r="F31" s="3">
        <v>13668.93</v>
      </c>
      <c r="G31" s="3">
        <v>61612.49</v>
      </c>
      <c r="H31" s="12">
        <v>61612.49</v>
      </c>
      <c r="I31" s="9">
        <v>3789.47</v>
      </c>
      <c r="J31" s="9">
        <v>2958.74</v>
      </c>
    </row>
    <row r="32" spans="1:10" ht="12.75">
      <c r="A32" s="1">
        <v>29</v>
      </c>
      <c r="B32" s="2" t="s">
        <v>30</v>
      </c>
      <c r="C32" s="3">
        <v>18996.53</v>
      </c>
      <c r="D32" s="3">
        <v>163.9</v>
      </c>
      <c r="E32" s="3">
        <v>731.12</v>
      </c>
      <c r="F32" s="3">
        <v>584.88</v>
      </c>
      <c r="G32" s="3">
        <v>2138.89</v>
      </c>
      <c r="H32" s="12">
        <v>2138.89</v>
      </c>
      <c r="I32" s="9">
        <v>0</v>
      </c>
      <c r="J32" s="9">
        <v>0</v>
      </c>
    </row>
    <row r="33" spans="1:10" ht="12.75">
      <c r="A33" s="1">
        <v>30</v>
      </c>
      <c r="B33" s="2" t="s">
        <v>31</v>
      </c>
      <c r="C33" s="3">
        <v>13488.15</v>
      </c>
      <c r="D33" s="3">
        <v>0</v>
      </c>
      <c r="E33" s="3">
        <v>1821.02</v>
      </c>
      <c r="F33" s="3">
        <v>1456.84</v>
      </c>
      <c r="G33" s="3">
        <v>5252.02</v>
      </c>
      <c r="H33" s="12">
        <v>5252.02</v>
      </c>
      <c r="I33" s="9">
        <v>2504.14</v>
      </c>
      <c r="J33" s="9">
        <v>2003.33</v>
      </c>
    </row>
    <row r="34" spans="1:10" ht="12.75">
      <c r="A34" s="1">
        <v>31</v>
      </c>
      <c r="B34" s="2" t="s">
        <v>32</v>
      </c>
      <c r="C34" s="3">
        <v>11754.7</v>
      </c>
      <c r="D34" s="3">
        <v>0</v>
      </c>
      <c r="E34" s="3">
        <v>577.78</v>
      </c>
      <c r="F34" s="3">
        <v>462.4</v>
      </c>
      <c r="G34" s="3">
        <v>703.02</v>
      </c>
      <c r="H34" s="12">
        <v>703.02</v>
      </c>
      <c r="I34" s="9">
        <v>0</v>
      </c>
      <c r="J34" s="9">
        <v>0</v>
      </c>
    </row>
    <row r="35" spans="1:10" ht="12.75">
      <c r="A35" s="1">
        <v>32</v>
      </c>
      <c r="B35" s="2" t="s">
        <v>33</v>
      </c>
      <c r="C35" s="3">
        <v>89576.62</v>
      </c>
      <c r="D35" s="3">
        <v>8961.36</v>
      </c>
      <c r="E35" s="3">
        <v>1380.02</v>
      </c>
      <c r="F35" s="3">
        <v>1104.02</v>
      </c>
      <c r="G35" s="3">
        <v>12033.49</v>
      </c>
      <c r="H35" s="12">
        <v>12033.49</v>
      </c>
      <c r="I35" s="9">
        <v>1631.02</v>
      </c>
      <c r="J35" s="9">
        <v>1304.87</v>
      </c>
    </row>
    <row r="36" spans="1:10" ht="12.75">
      <c r="A36" s="1">
        <v>33</v>
      </c>
      <c r="B36" s="2" t="s">
        <v>34</v>
      </c>
      <c r="C36" s="3">
        <v>173290.87</v>
      </c>
      <c r="D36" s="3">
        <v>1285</v>
      </c>
      <c r="E36" s="3">
        <v>6525.33</v>
      </c>
      <c r="F36" s="3">
        <v>5220.16</v>
      </c>
      <c r="G36" s="3">
        <v>16582.16</v>
      </c>
      <c r="H36" s="12">
        <v>16582.16</v>
      </c>
      <c r="I36" s="9">
        <v>2301.31</v>
      </c>
      <c r="J36" s="9">
        <v>1841.09</v>
      </c>
    </row>
    <row r="37" spans="1:10" ht="12.75">
      <c r="A37" s="1">
        <v>34</v>
      </c>
      <c r="B37" s="2" t="s">
        <v>35</v>
      </c>
      <c r="C37" s="3">
        <v>87152.26</v>
      </c>
      <c r="D37" s="3">
        <v>5776.84</v>
      </c>
      <c r="E37" s="3">
        <v>6285.9</v>
      </c>
      <c r="F37" s="3">
        <v>5029.53</v>
      </c>
      <c r="G37" s="3">
        <v>5570.93</v>
      </c>
      <c r="H37" s="12">
        <v>5570.93</v>
      </c>
      <c r="I37" s="9">
        <v>1069.54</v>
      </c>
      <c r="J37" s="9">
        <v>855.62</v>
      </c>
    </row>
    <row r="38" spans="1:10" ht="12.75">
      <c r="A38" s="1">
        <v>35</v>
      </c>
      <c r="B38" s="2" t="s">
        <v>36</v>
      </c>
      <c r="C38" s="3">
        <v>493356.61</v>
      </c>
      <c r="D38" s="3">
        <v>39175.71</v>
      </c>
      <c r="E38" s="3">
        <v>16110.21</v>
      </c>
      <c r="F38" s="3">
        <v>12887.01</v>
      </c>
      <c r="G38" s="3">
        <v>47004.34</v>
      </c>
      <c r="H38" s="12">
        <v>47004.34</v>
      </c>
      <c r="I38" s="9">
        <v>4447.51</v>
      </c>
      <c r="J38" s="9">
        <v>3558.07</v>
      </c>
    </row>
    <row r="39" spans="1:10" ht="12.75">
      <c r="A39" s="4">
        <v>36</v>
      </c>
      <c r="B39" s="5" t="s">
        <v>37</v>
      </c>
      <c r="C39" s="6">
        <v>435076.09</v>
      </c>
      <c r="D39" s="6">
        <v>26375.69</v>
      </c>
      <c r="E39" s="6">
        <v>19196.87</v>
      </c>
      <c r="F39" s="6">
        <v>15361.51</v>
      </c>
      <c r="G39" s="21">
        <f>71708.95</f>
        <v>71708.95</v>
      </c>
      <c r="H39" s="13">
        <f>71708.95-20509.01</f>
        <v>51199.94</v>
      </c>
      <c r="I39" s="10">
        <v>6043.18</v>
      </c>
      <c r="J39" s="10">
        <v>4834.56</v>
      </c>
    </row>
    <row r="40" spans="1:10" ht="12.75">
      <c r="A40" s="22" t="s">
        <v>38</v>
      </c>
      <c r="B40" s="22"/>
      <c r="C40" s="7">
        <v>3260027.08</v>
      </c>
      <c r="D40" s="7">
        <v>238321.13</v>
      </c>
      <c r="E40" s="7">
        <v>124188.28</v>
      </c>
      <c r="F40" s="7">
        <v>99353.69</v>
      </c>
      <c r="G40" s="7">
        <v>348204.89</v>
      </c>
      <c r="H40" s="14">
        <f>SUM(H4:H39)</f>
        <v>327695.88</v>
      </c>
      <c r="I40" s="11">
        <v>35143.53</v>
      </c>
      <c r="J40" s="11">
        <v>28042.26</v>
      </c>
    </row>
    <row r="43" spans="1:10" ht="12.75">
      <c r="A43" s="24" t="s">
        <v>45</v>
      </c>
      <c r="B43" s="24"/>
      <c r="C43" s="1"/>
      <c r="D43" s="1"/>
      <c r="E43" s="1"/>
      <c r="F43" s="1"/>
      <c r="G43" s="1"/>
      <c r="H43" s="7">
        <v>327695.88</v>
      </c>
      <c r="I43" s="11">
        <v>35143.53</v>
      </c>
      <c r="J43" s="11">
        <v>28042.26</v>
      </c>
    </row>
    <row r="44" spans="1:10" ht="12.75">
      <c r="A44" s="24" t="s">
        <v>46</v>
      </c>
      <c r="B44" s="24"/>
      <c r="C44" s="1"/>
      <c r="D44" s="1"/>
      <c r="E44" s="1"/>
      <c r="F44" s="1"/>
      <c r="G44" s="7">
        <v>20509.01</v>
      </c>
      <c r="H44" s="1"/>
      <c r="I44" s="1"/>
      <c r="J44" s="20"/>
    </row>
  </sheetData>
  <mergeCells count="4">
    <mergeCell ref="A40:B40"/>
    <mergeCell ref="A1:J2"/>
    <mergeCell ref="A43:B43"/>
    <mergeCell ref="A44:B44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</cp:lastModifiedBy>
  <cp:lastPrinted>2022-11-07T08:54:37Z</cp:lastPrinted>
  <dcterms:created xsi:type="dcterms:W3CDTF">1996-10-14T23:33:28Z</dcterms:created>
  <dcterms:modified xsi:type="dcterms:W3CDTF">2023-02-01T14:26:51Z</dcterms:modified>
  <cp:category/>
  <cp:version/>
  <cp:contentType/>
  <cp:contentStatus/>
</cp:coreProperties>
</file>